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7400" windowWidth="22260" windowHeight="12645"/>
  </bookViews>
  <sheets>
    <sheet name="доставка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4" l="1"/>
  <c r="D84" i="4"/>
  <c r="D83" i="4"/>
  <c r="D82" i="4"/>
  <c r="D80" i="4"/>
  <c r="D79" i="4"/>
  <c r="D78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</calcChain>
</file>

<file path=xl/sharedStrings.xml><?xml version="1.0" encoding="utf-8"?>
<sst xmlns="http://schemas.openxmlformats.org/spreadsheetml/2006/main" count="167" uniqueCount="91">
  <si>
    <t>г.Хабаровск</t>
  </si>
  <si>
    <t>п. Эльбан</t>
  </si>
  <si>
    <t>п. Горин</t>
  </si>
  <si>
    <t>с. Селихино</t>
  </si>
  <si>
    <t>с.Тополево</t>
  </si>
  <si>
    <t>с.Мирное</t>
  </si>
  <si>
    <t>с.Восточное</t>
  </si>
  <si>
    <t>с.Малиновка</t>
  </si>
  <si>
    <t>с.Чистополье</t>
  </si>
  <si>
    <t>с.Черная речка</t>
  </si>
  <si>
    <t>с.Ровное</t>
  </si>
  <si>
    <t>с.Сергеевка</t>
  </si>
  <si>
    <t>с.Благодатное</t>
  </si>
  <si>
    <t>с.Князе-Волконское</t>
  </si>
  <si>
    <t>с.Анастасьевка</t>
  </si>
  <si>
    <t>с.Вятское</t>
  </si>
  <si>
    <t>с.Елабуга</t>
  </si>
  <si>
    <t>с.Малышево</t>
  </si>
  <si>
    <t>с.Сикачи-Алян</t>
  </si>
  <si>
    <t>с.Петропавловка</t>
  </si>
  <si>
    <t>с.Сосновка</t>
  </si>
  <si>
    <t>п.Хехцир</t>
  </si>
  <si>
    <t>п.Чирки</t>
  </si>
  <si>
    <t>с.Нагорное</t>
  </si>
  <si>
    <t>с.Мичуринское</t>
  </si>
  <si>
    <t>с.Виноградовка</t>
  </si>
  <si>
    <t>с.Федоровка</t>
  </si>
  <si>
    <t>с.Краснореченское</t>
  </si>
  <si>
    <t>с.Рощино</t>
  </si>
  <si>
    <t>с.Корсаково-1</t>
  </si>
  <si>
    <t>с.Осиновая речка</t>
  </si>
  <si>
    <t>с.Новотроицкое</t>
  </si>
  <si>
    <t>с.Бычиха</t>
  </si>
  <si>
    <t>с.Казакевичево</t>
  </si>
  <si>
    <t>с.Гаровка-1</t>
  </si>
  <si>
    <t>с.Ильинка</t>
  </si>
  <si>
    <t>с.Ракитное</t>
  </si>
  <si>
    <t>с.Некрасовка</t>
  </si>
  <si>
    <t>с.Дружба</t>
  </si>
  <si>
    <t>с.Матвеевка</t>
  </si>
  <si>
    <t>с.Заозерное</t>
  </si>
  <si>
    <t>с.Смирновка</t>
  </si>
  <si>
    <t>с.Галкино</t>
  </si>
  <si>
    <t>с.Константиновка</t>
  </si>
  <si>
    <t>с.Свечино</t>
  </si>
  <si>
    <t>г. Советская Гавань</t>
  </si>
  <si>
    <t>с.Маяк</t>
  </si>
  <si>
    <t>с.Синда</t>
  </si>
  <si>
    <t>с.Найхин</t>
  </si>
  <si>
    <t>с.Даерга</t>
  </si>
  <si>
    <t>с.Дада</t>
  </si>
  <si>
    <t>с.Троицкое</t>
  </si>
  <si>
    <t>с.Славянка</t>
  </si>
  <si>
    <t>с.Нижняя Манома</t>
  </si>
  <si>
    <t>с.Лидога</t>
  </si>
  <si>
    <t>с.Верхняя Манома</t>
  </si>
  <si>
    <t>с.Джонка</t>
  </si>
  <si>
    <t>г. Комсомольск-на-Амуре</t>
  </si>
  <si>
    <t>г. Амурск</t>
  </si>
  <si>
    <t>с.Дубовый Мыс</t>
  </si>
  <si>
    <t>Наименование АО, контактный телефон</t>
  </si>
  <si>
    <t>АО г.Хабаровск, тел. 8 800 600 79 05; 8 (4212) 72-59-00, до. 4106, 4107</t>
  </si>
  <si>
    <t>Наименование населенного пункта</t>
  </si>
  <si>
    <t>километраж от склада хранения</t>
  </si>
  <si>
    <t>рп.Корфовский</t>
  </si>
  <si>
    <t>склад, 50 по городу</t>
  </si>
  <si>
    <t>тел. 8 800 600 79 05; 8 (4212) 72-59-00</t>
  </si>
  <si>
    <t>склад, 50 по селу</t>
  </si>
  <si>
    <t>с.Иннокентьевка</t>
  </si>
  <si>
    <t>АО г. Комсомольск-на-Амуре, тел. 8 800 600 79 05; 8 (4212) 72-59-00, доб. 4301, 4351</t>
  </si>
  <si>
    <t>п. Хурба</t>
  </si>
  <si>
    <t>с. Пивань</t>
  </si>
  <si>
    <t>п. Молодежный</t>
  </si>
  <si>
    <t>склад, 12 по городу</t>
  </si>
  <si>
    <t>с. Даппы</t>
  </si>
  <si>
    <t>п. Известковый</t>
  </si>
  <si>
    <t>п. Индивидуальный</t>
  </si>
  <si>
    <t>п/ст. Мылки (Амурск)</t>
  </si>
  <si>
    <t xml:space="preserve">п. ДСЗ </t>
  </si>
  <si>
    <t>АГ г.Советская Гавань, тел. 8 800 600 79 05; 8 (4212) 72-59-00, доп. 4206</t>
  </si>
  <si>
    <t>склад, 9 по городу</t>
  </si>
  <si>
    <t>п. Лососина</t>
  </si>
  <si>
    <t xml:space="preserve">п. Майский </t>
  </si>
  <si>
    <t>п. Заветы Ильича</t>
  </si>
  <si>
    <t xml:space="preserve">п. Ванино </t>
  </si>
  <si>
    <t>п. Октябрьский</t>
  </si>
  <si>
    <t>с. Гатка</t>
  </si>
  <si>
    <t>с. Токи</t>
  </si>
  <si>
    <t>с. Датта</t>
  </si>
  <si>
    <t>Стоимость доставки баллона, руб.</t>
  </si>
  <si>
    <t xml:space="preserve">Стоимость доставки баллонна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</si>
</sst>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85"/>
  <sheetViews>
    <sheetView tabSelected="1" workbookViewId="0">
      <selection activeCell="A2" sqref="A2:D2"/>
    </sheetView>
  </sheetViews>
  <sheetFormatPr defaultRowHeight="15" x14ac:dyDescent="0.25"/>
  <cols>
    <col min="1" max="1" width="33.140625" style="2" customWidth="1"/>
    <col min="2" max="2" width="21.140625" style="2" customWidth="1"/>
    <col min="3" max="3" width="20" style="3" customWidth="1"/>
    <col min="4" max="4" width="23.28515625" style="10" customWidth="1"/>
  </cols>
  <sheetData>
    <row r="1" spans="1:5" x14ac:dyDescent="0.25">
      <c r="D1" s="9"/>
    </row>
    <row r="2" spans="1:5" ht="18.75" x14ac:dyDescent="0.25">
      <c r="A2" s="23" t="s">
        <v>90</v>
      </c>
      <c r="B2" s="23"/>
      <c r="C2" s="23"/>
      <c r="D2" s="23"/>
      <c r="E2" s="22"/>
    </row>
    <row r="3" spans="1:5" ht="15.75" thickBot="1" x14ac:dyDescent="0.3"/>
    <row r="4" spans="1:5" x14ac:dyDescent="0.25">
      <c r="A4" s="26" t="s">
        <v>60</v>
      </c>
      <c r="B4" s="24" t="s">
        <v>62</v>
      </c>
      <c r="C4" s="28" t="s">
        <v>63</v>
      </c>
      <c r="D4" s="30" t="s">
        <v>89</v>
      </c>
    </row>
    <row r="5" spans="1:5" ht="15.75" thickBot="1" x14ac:dyDescent="0.3">
      <c r="A5" s="27"/>
      <c r="B5" s="25"/>
      <c r="C5" s="29"/>
      <c r="D5" s="31"/>
    </row>
    <row r="6" spans="1:5" ht="30" x14ac:dyDescent="0.25">
      <c r="A6" s="1" t="s">
        <v>61</v>
      </c>
      <c r="B6" s="5" t="s">
        <v>0</v>
      </c>
      <c r="C6" s="13" t="s">
        <v>65</v>
      </c>
      <c r="D6" s="11">
        <v>500.22</v>
      </c>
    </row>
    <row r="7" spans="1:5" ht="30" x14ac:dyDescent="0.25">
      <c r="A7" s="1" t="s">
        <v>61</v>
      </c>
      <c r="B7" s="12" t="s">
        <v>21</v>
      </c>
      <c r="C7" s="4">
        <v>26</v>
      </c>
      <c r="D7" s="11">
        <f t="shared" ref="D7:D38" si="0">IF(C7&lt;=50,750.46,1650.85)</f>
        <v>750.46</v>
      </c>
    </row>
    <row r="8" spans="1:5" ht="30" x14ac:dyDescent="0.25">
      <c r="A8" s="1" t="s">
        <v>61</v>
      </c>
      <c r="B8" s="12" t="s">
        <v>22</v>
      </c>
      <c r="C8" s="4">
        <v>41</v>
      </c>
      <c r="D8" s="11">
        <f t="shared" si="0"/>
        <v>750.46</v>
      </c>
    </row>
    <row r="9" spans="1:5" ht="30" x14ac:dyDescent="0.25">
      <c r="A9" s="1" t="s">
        <v>61</v>
      </c>
      <c r="B9" s="12" t="s">
        <v>64</v>
      </c>
      <c r="C9" s="4">
        <v>35</v>
      </c>
      <c r="D9" s="11">
        <f t="shared" si="0"/>
        <v>750.46</v>
      </c>
    </row>
    <row r="10" spans="1:5" ht="30" x14ac:dyDescent="0.25">
      <c r="A10" s="1" t="s">
        <v>61</v>
      </c>
      <c r="B10" s="12" t="s">
        <v>14</v>
      </c>
      <c r="C10" s="4">
        <v>47</v>
      </c>
      <c r="D10" s="11">
        <f t="shared" si="0"/>
        <v>750.46</v>
      </c>
    </row>
    <row r="11" spans="1:5" ht="30" x14ac:dyDescent="0.25">
      <c r="A11" s="1" t="s">
        <v>61</v>
      </c>
      <c r="B11" s="12" t="s">
        <v>12</v>
      </c>
      <c r="C11" s="4">
        <v>39</v>
      </c>
      <c r="D11" s="11">
        <f t="shared" si="0"/>
        <v>750.46</v>
      </c>
    </row>
    <row r="12" spans="1:5" ht="30" x14ac:dyDescent="0.25">
      <c r="A12" s="1" t="s">
        <v>61</v>
      </c>
      <c r="B12" s="12" t="s">
        <v>32</v>
      </c>
      <c r="C12" s="4">
        <v>38</v>
      </c>
      <c r="D12" s="11">
        <f t="shared" si="0"/>
        <v>750.46</v>
      </c>
    </row>
    <row r="13" spans="1:5" ht="30" x14ac:dyDescent="0.25">
      <c r="A13" s="1" t="s">
        <v>61</v>
      </c>
      <c r="B13" s="12" t="s">
        <v>25</v>
      </c>
      <c r="C13" s="4">
        <v>20</v>
      </c>
      <c r="D13" s="11">
        <f t="shared" si="0"/>
        <v>750.46</v>
      </c>
    </row>
    <row r="14" spans="1:5" ht="30" x14ac:dyDescent="0.25">
      <c r="A14" s="1" t="s">
        <v>61</v>
      </c>
      <c r="B14" s="12" t="s">
        <v>6</v>
      </c>
      <c r="C14" s="4">
        <v>15</v>
      </c>
      <c r="D14" s="11">
        <f t="shared" si="0"/>
        <v>750.46</v>
      </c>
    </row>
    <row r="15" spans="1:5" ht="30" x14ac:dyDescent="0.25">
      <c r="A15" s="1" t="s">
        <v>61</v>
      </c>
      <c r="B15" s="12" t="s">
        <v>15</v>
      </c>
      <c r="C15" s="4">
        <v>73</v>
      </c>
      <c r="D15" s="11">
        <f t="shared" si="0"/>
        <v>1650.85</v>
      </c>
    </row>
    <row r="16" spans="1:5" ht="30" x14ac:dyDescent="0.25">
      <c r="A16" s="1" t="s">
        <v>61</v>
      </c>
      <c r="B16" s="12" t="s">
        <v>42</v>
      </c>
      <c r="C16" s="4">
        <v>29</v>
      </c>
      <c r="D16" s="11">
        <f t="shared" si="0"/>
        <v>750.46</v>
      </c>
    </row>
    <row r="17" spans="1:4" ht="30" x14ac:dyDescent="0.25">
      <c r="A17" s="1" t="s">
        <v>61</v>
      </c>
      <c r="B17" s="12" t="s">
        <v>34</v>
      </c>
      <c r="C17" s="4">
        <v>15</v>
      </c>
      <c r="D17" s="11">
        <f t="shared" si="0"/>
        <v>750.46</v>
      </c>
    </row>
    <row r="18" spans="1:4" ht="30" x14ac:dyDescent="0.25">
      <c r="A18" s="1" t="s">
        <v>61</v>
      </c>
      <c r="B18" s="12" t="s">
        <v>38</v>
      </c>
      <c r="C18" s="4">
        <v>29</v>
      </c>
      <c r="D18" s="11">
        <f t="shared" si="0"/>
        <v>750.46</v>
      </c>
    </row>
    <row r="19" spans="1:4" ht="30" x14ac:dyDescent="0.25">
      <c r="A19" s="1" t="s">
        <v>61</v>
      </c>
      <c r="B19" s="12" t="s">
        <v>16</v>
      </c>
      <c r="C19" s="4">
        <v>91</v>
      </c>
      <c r="D19" s="11">
        <f t="shared" si="0"/>
        <v>1650.85</v>
      </c>
    </row>
    <row r="20" spans="1:4" ht="30" x14ac:dyDescent="0.25">
      <c r="A20" s="1" t="s">
        <v>61</v>
      </c>
      <c r="B20" s="12" t="s">
        <v>40</v>
      </c>
      <c r="C20" s="4">
        <v>20</v>
      </c>
      <c r="D20" s="11">
        <f t="shared" si="0"/>
        <v>750.46</v>
      </c>
    </row>
    <row r="21" spans="1:4" ht="30" x14ac:dyDescent="0.25">
      <c r="A21" s="1" t="s">
        <v>61</v>
      </c>
      <c r="B21" s="12" t="s">
        <v>35</v>
      </c>
      <c r="C21" s="4">
        <v>19</v>
      </c>
      <c r="D21" s="11">
        <f t="shared" si="0"/>
        <v>750.46</v>
      </c>
    </row>
    <row r="22" spans="1:4" ht="30" x14ac:dyDescent="0.25">
      <c r="A22" s="1" t="s">
        <v>61</v>
      </c>
      <c r="B22" s="12" t="s">
        <v>33</v>
      </c>
      <c r="C22" s="4">
        <v>47</v>
      </c>
      <c r="D22" s="11">
        <f t="shared" si="0"/>
        <v>750.46</v>
      </c>
    </row>
    <row r="23" spans="1:4" ht="30" x14ac:dyDescent="0.25">
      <c r="A23" s="1" t="s">
        <v>61</v>
      </c>
      <c r="B23" s="12" t="s">
        <v>13</v>
      </c>
      <c r="C23" s="4">
        <v>30</v>
      </c>
      <c r="D23" s="11">
        <f t="shared" si="0"/>
        <v>750.46</v>
      </c>
    </row>
    <row r="24" spans="1:4" ht="30" x14ac:dyDescent="0.25">
      <c r="A24" s="1" t="s">
        <v>61</v>
      </c>
      <c r="B24" s="12" t="s">
        <v>43</v>
      </c>
      <c r="C24" s="4">
        <v>36</v>
      </c>
      <c r="D24" s="11">
        <f t="shared" si="0"/>
        <v>750.46</v>
      </c>
    </row>
    <row r="25" spans="1:4" ht="30" x14ac:dyDescent="0.25">
      <c r="A25" s="1" t="s">
        <v>61</v>
      </c>
      <c r="B25" s="12" t="s">
        <v>29</v>
      </c>
      <c r="C25" s="4">
        <v>26</v>
      </c>
      <c r="D25" s="11">
        <f t="shared" si="0"/>
        <v>750.46</v>
      </c>
    </row>
    <row r="26" spans="1:4" ht="30" x14ac:dyDescent="0.25">
      <c r="A26" s="1" t="s">
        <v>61</v>
      </c>
      <c r="B26" s="12" t="s">
        <v>27</v>
      </c>
      <c r="C26" s="4">
        <v>22</v>
      </c>
      <c r="D26" s="11">
        <f t="shared" si="0"/>
        <v>750.46</v>
      </c>
    </row>
    <row r="27" spans="1:4" ht="30" x14ac:dyDescent="0.25">
      <c r="A27" s="1" t="s">
        <v>61</v>
      </c>
      <c r="B27" s="12" t="s">
        <v>7</v>
      </c>
      <c r="C27" s="4">
        <v>20</v>
      </c>
      <c r="D27" s="11">
        <f t="shared" si="0"/>
        <v>750.46</v>
      </c>
    </row>
    <row r="28" spans="1:4" ht="30" x14ac:dyDescent="0.25">
      <c r="A28" s="1" t="s">
        <v>61</v>
      </c>
      <c r="B28" s="12" t="s">
        <v>17</v>
      </c>
      <c r="C28" s="4">
        <v>77</v>
      </c>
      <c r="D28" s="11">
        <f t="shared" si="0"/>
        <v>1650.85</v>
      </c>
    </row>
    <row r="29" spans="1:4" ht="30" x14ac:dyDescent="0.25">
      <c r="A29" s="1" t="s">
        <v>61</v>
      </c>
      <c r="B29" s="12" t="s">
        <v>39</v>
      </c>
      <c r="C29" s="4">
        <v>15</v>
      </c>
      <c r="D29" s="11">
        <f t="shared" si="0"/>
        <v>750.46</v>
      </c>
    </row>
    <row r="30" spans="1:4" ht="30" x14ac:dyDescent="0.25">
      <c r="A30" s="1" t="s">
        <v>61</v>
      </c>
      <c r="B30" s="12" t="s">
        <v>5</v>
      </c>
      <c r="C30" s="4">
        <v>12</v>
      </c>
      <c r="D30" s="11">
        <f t="shared" si="0"/>
        <v>750.46</v>
      </c>
    </row>
    <row r="31" spans="1:4" ht="30" x14ac:dyDescent="0.25">
      <c r="A31" s="1" t="s">
        <v>61</v>
      </c>
      <c r="B31" s="12" t="s">
        <v>24</v>
      </c>
      <c r="C31" s="4">
        <v>19</v>
      </c>
      <c r="D31" s="11">
        <f t="shared" si="0"/>
        <v>750.46</v>
      </c>
    </row>
    <row r="32" spans="1:4" ht="30" x14ac:dyDescent="0.25">
      <c r="A32" s="1" t="s">
        <v>61</v>
      </c>
      <c r="B32" s="12" t="s">
        <v>23</v>
      </c>
      <c r="C32" s="4">
        <v>15</v>
      </c>
      <c r="D32" s="11">
        <f t="shared" si="0"/>
        <v>750.46</v>
      </c>
    </row>
    <row r="33" spans="1:4" ht="30" x14ac:dyDescent="0.25">
      <c r="A33" s="1" t="s">
        <v>61</v>
      </c>
      <c r="B33" s="12" t="s">
        <v>37</v>
      </c>
      <c r="C33" s="4">
        <v>28</v>
      </c>
      <c r="D33" s="11">
        <f t="shared" si="0"/>
        <v>750.46</v>
      </c>
    </row>
    <row r="34" spans="1:4" ht="30" x14ac:dyDescent="0.25">
      <c r="A34" s="1" t="s">
        <v>61</v>
      </c>
      <c r="B34" s="12" t="s">
        <v>31</v>
      </c>
      <c r="C34" s="4">
        <v>37</v>
      </c>
      <c r="D34" s="11">
        <f t="shared" si="0"/>
        <v>750.46</v>
      </c>
    </row>
    <row r="35" spans="1:4" ht="30" x14ac:dyDescent="0.25">
      <c r="A35" s="1" t="s">
        <v>61</v>
      </c>
      <c r="B35" s="12" t="s">
        <v>30</v>
      </c>
      <c r="C35" s="4">
        <v>29</v>
      </c>
      <c r="D35" s="11">
        <f t="shared" si="0"/>
        <v>750.46</v>
      </c>
    </row>
    <row r="36" spans="1:4" ht="30" x14ac:dyDescent="0.25">
      <c r="A36" s="1" t="s">
        <v>61</v>
      </c>
      <c r="B36" s="12" t="s">
        <v>19</v>
      </c>
      <c r="C36" s="4">
        <v>63</v>
      </c>
      <c r="D36" s="11">
        <f t="shared" si="0"/>
        <v>1650.85</v>
      </c>
    </row>
    <row r="37" spans="1:4" ht="30" x14ac:dyDescent="0.25">
      <c r="A37" s="1" t="s">
        <v>61</v>
      </c>
      <c r="B37" s="12" t="s">
        <v>36</v>
      </c>
      <c r="C37" s="4">
        <v>19</v>
      </c>
      <c r="D37" s="11">
        <f t="shared" si="0"/>
        <v>750.46</v>
      </c>
    </row>
    <row r="38" spans="1:4" ht="30" x14ac:dyDescent="0.25">
      <c r="A38" s="1" t="s">
        <v>61</v>
      </c>
      <c r="B38" s="12" t="s">
        <v>10</v>
      </c>
      <c r="C38" s="4">
        <v>28</v>
      </c>
      <c r="D38" s="11">
        <f t="shared" si="0"/>
        <v>750.46</v>
      </c>
    </row>
    <row r="39" spans="1:4" ht="30" x14ac:dyDescent="0.25">
      <c r="A39" s="1" t="s">
        <v>61</v>
      </c>
      <c r="B39" s="12" t="s">
        <v>28</v>
      </c>
      <c r="C39" s="4">
        <v>21</v>
      </c>
      <c r="D39" s="11">
        <f t="shared" ref="D39:D70" si="1">IF(C39&lt;=50,750.46,1650.85)</f>
        <v>750.46</v>
      </c>
    </row>
    <row r="40" spans="1:4" ht="30" x14ac:dyDescent="0.25">
      <c r="A40" s="1" t="s">
        <v>61</v>
      </c>
      <c r="B40" s="12" t="s">
        <v>44</v>
      </c>
      <c r="C40" s="4">
        <v>41</v>
      </c>
      <c r="D40" s="11">
        <f t="shared" si="1"/>
        <v>750.46</v>
      </c>
    </row>
    <row r="41" spans="1:4" ht="30" x14ac:dyDescent="0.25">
      <c r="A41" s="1" t="s">
        <v>61</v>
      </c>
      <c r="B41" s="12" t="s">
        <v>11</v>
      </c>
      <c r="C41" s="4">
        <v>24</v>
      </c>
      <c r="D41" s="11">
        <f t="shared" si="1"/>
        <v>750.46</v>
      </c>
    </row>
    <row r="42" spans="1:4" ht="30" x14ac:dyDescent="0.25">
      <c r="A42" s="1" t="s">
        <v>61</v>
      </c>
      <c r="B42" s="12" t="s">
        <v>18</v>
      </c>
      <c r="C42" s="4">
        <v>77</v>
      </c>
      <c r="D42" s="11">
        <f t="shared" si="1"/>
        <v>1650.85</v>
      </c>
    </row>
    <row r="43" spans="1:4" ht="30" x14ac:dyDescent="0.25">
      <c r="A43" s="1" t="s">
        <v>61</v>
      </c>
      <c r="B43" s="12" t="s">
        <v>41</v>
      </c>
      <c r="C43" s="4">
        <v>25</v>
      </c>
      <c r="D43" s="11">
        <f t="shared" si="1"/>
        <v>750.46</v>
      </c>
    </row>
    <row r="44" spans="1:4" ht="30" x14ac:dyDescent="0.25">
      <c r="A44" s="1" t="s">
        <v>61</v>
      </c>
      <c r="B44" s="12" t="s">
        <v>20</v>
      </c>
      <c r="C44" s="4">
        <v>20</v>
      </c>
      <c r="D44" s="11">
        <f t="shared" si="1"/>
        <v>750.46</v>
      </c>
    </row>
    <row r="45" spans="1:4" ht="30" x14ac:dyDescent="0.25">
      <c r="A45" s="1" t="s">
        <v>61</v>
      </c>
      <c r="B45" s="12" t="s">
        <v>4</v>
      </c>
      <c r="C45" s="4">
        <v>9</v>
      </c>
      <c r="D45" s="11">
        <f t="shared" si="1"/>
        <v>750.46</v>
      </c>
    </row>
    <row r="46" spans="1:4" ht="30" x14ac:dyDescent="0.25">
      <c r="A46" s="1" t="s">
        <v>61</v>
      </c>
      <c r="B46" s="12" t="s">
        <v>26</v>
      </c>
      <c r="C46" s="4">
        <v>20</v>
      </c>
      <c r="D46" s="11">
        <f t="shared" si="1"/>
        <v>750.46</v>
      </c>
    </row>
    <row r="47" spans="1:4" ht="30" x14ac:dyDescent="0.25">
      <c r="A47" s="1" t="s">
        <v>61</v>
      </c>
      <c r="B47" s="12" t="s">
        <v>9</v>
      </c>
      <c r="C47" s="4">
        <v>20</v>
      </c>
      <c r="D47" s="11">
        <f t="shared" si="1"/>
        <v>750.46</v>
      </c>
    </row>
    <row r="48" spans="1:4" ht="30" x14ac:dyDescent="0.25">
      <c r="A48" s="1" t="s">
        <v>61</v>
      </c>
      <c r="B48" s="12" t="s">
        <v>8</v>
      </c>
      <c r="C48" s="4">
        <v>21</v>
      </c>
      <c r="D48" s="11">
        <f t="shared" si="1"/>
        <v>750.46</v>
      </c>
    </row>
    <row r="49" spans="1:4" ht="30" x14ac:dyDescent="0.25">
      <c r="A49" s="1" t="s">
        <v>66</v>
      </c>
      <c r="B49" s="6" t="s">
        <v>55</v>
      </c>
      <c r="C49" s="7">
        <v>77</v>
      </c>
      <c r="D49" s="11">
        <f t="shared" si="1"/>
        <v>1650.85</v>
      </c>
    </row>
    <row r="50" spans="1:4" ht="30" x14ac:dyDescent="0.25">
      <c r="A50" s="1" t="s">
        <v>66</v>
      </c>
      <c r="B50" s="6" t="s">
        <v>50</v>
      </c>
      <c r="C50" s="7">
        <v>36.5</v>
      </c>
      <c r="D50" s="11">
        <f t="shared" si="1"/>
        <v>750.46</v>
      </c>
    </row>
    <row r="51" spans="1:4" ht="30" x14ac:dyDescent="0.25">
      <c r="A51" s="1" t="s">
        <v>66</v>
      </c>
      <c r="B51" s="6" t="s">
        <v>49</v>
      </c>
      <c r="C51" s="7">
        <v>25.2</v>
      </c>
      <c r="D51" s="11">
        <f t="shared" si="1"/>
        <v>750.46</v>
      </c>
    </row>
    <row r="52" spans="1:4" ht="30" x14ac:dyDescent="0.25">
      <c r="A52" s="1" t="s">
        <v>66</v>
      </c>
      <c r="B52" s="6" t="s">
        <v>56</v>
      </c>
      <c r="C52" s="7">
        <v>74.900000000000006</v>
      </c>
      <c r="D52" s="11">
        <f t="shared" si="1"/>
        <v>1650.85</v>
      </c>
    </row>
    <row r="53" spans="1:4" ht="30" x14ac:dyDescent="0.25">
      <c r="A53" s="1" t="s">
        <v>66</v>
      </c>
      <c r="B53" s="6" t="s">
        <v>59</v>
      </c>
      <c r="C53" s="7">
        <v>37.9</v>
      </c>
      <c r="D53" s="11">
        <f t="shared" si="1"/>
        <v>750.46</v>
      </c>
    </row>
    <row r="54" spans="1:4" ht="30" x14ac:dyDescent="0.25">
      <c r="A54" s="1" t="s">
        <v>66</v>
      </c>
      <c r="B54" s="6" t="s">
        <v>68</v>
      </c>
      <c r="C54" s="7">
        <v>77.099999999999994</v>
      </c>
      <c r="D54" s="11">
        <f t="shared" si="1"/>
        <v>1650.85</v>
      </c>
    </row>
    <row r="55" spans="1:4" ht="30" x14ac:dyDescent="0.25">
      <c r="A55" s="1" t="s">
        <v>66</v>
      </c>
      <c r="B55" s="6" t="s">
        <v>54</v>
      </c>
      <c r="C55" s="7">
        <v>31.6</v>
      </c>
      <c r="D55" s="11">
        <f t="shared" si="1"/>
        <v>750.46</v>
      </c>
    </row>
    <row r="56" spans="1:4" ht="30" x14ac:dyDescent="0.25">
      <c r="A56" s="1" t="s">
        <v>66</v>
      </c>
      <c r="B56" s="6" t="s">
        <v>46</v>
      </c>
      <c r="C56" s="7">
        <v>71.099999999999994</v>
      </c>
      <c r="D56" s="11">
        <f t="shared" si="1"/>
        <v>1650.85</v>
      </c>
    </row>
    <row r="57" spans="1:4" ht="30" x14ac:dyDescent="0.25">
      <c r="A57" s="1" t="s">
        <v>66</v>
      </c>
      <c r="B57" s="6" t="s">
        <v>48</v>
      </c>
      <c r="C57" s="7">
        <v>24</v>
      </c>
      <c r="D57" s="11">
        <f t="shared" si="1"/>
        <v>750.46</v>
      </c>
    </row>
    <row r="58" spans="1:4" ht="30" x14ac:dyDescent="0.25">
      <c r="A58" s="1" t="s">
        <v>66</v>
      </c>
      <c r="B58" s="6" t="s">
        <v>53</v>
      </c>
      <c r="C58" s="7">
        <v>17</v>
      </c>
      <c r="D58" s="11">
        <f t="shared" si="1"/>
        <v>750.46</v>
      </c>
    </row>
    <row r="59" spans="1:4" ht="30" x14ac:dyDescent="0.25">
      <c r="A59" s="1" t="s">
        <v>66</v>
      </c>
      <c r="B59" s="6" t="s">
        <v>47</v>
      </c>
      <c r="C59" s="7">
        <v>69.5</v>
      </c>
      <c r="D59" s="11">
        <f t="shared" si="1"/>
        <v>1650.85</v>
      </c>
    </row>
    <row r="60" spans="1:4" ht="30" x14ac:dyDescent="0.25">
      <c r="A60" s="1" t="s">
        <v>66</v>
      </c>
      <c r="B60" s="6" t="s">
        <v>52</v>
      </c>
      <c r="C60" s="7">
        <v>27</v>
      </c>
      <c r="D60" s="11">
        <f t="shared" si="1"/>
        <v>750.46</v>
      </c>
    </row>
    <row r="61" spans="1:4" ht="30" x14ac:dyDescent="0.25">
      <c r="A61" s="1" t="s">
        <v>66</v>
      </c>
      <c r="B61" s="6" t="s">
        <v>51</v>
      </c>
      <c r="C61" s="4" t="s">
        <v>67</v>
      </c>
      <c r="D61" s="11">
        <v>500.22</v>
      </c>
    </row>
    <row r="62" spans="1:4" ht="45" x14ac:dyDescent="0.25">
      <c r="A62" s="1" t="s">
        <v>69</v>
      </c>
      <c r="B62" s="1" t="s">
        <v>57</v>
      </c>
      <c r="C62" s="4" t="s">
        <v>73</v>
      </c>
      <c r="D62" s="11">
        <v>486.58</v>
      </c>
    </row>
    <row r="63" spans="1:4" ht="45" x14ac:dyDescent="0.25">
      <c r="A63" s="1" t="s">
        <v>69</v>
      </c>
      <c r="B63" s="1" t="s">
        <v>70</v>
      </c>
      <c r="C63" s="4">
        <v>35</v>
      </c>
      <c r="D63" s="11">
        <f t="shared" ref="D63:D75" si="2">IF(C63&lt;=50,729.79,1605.74)</f>
        <v>729.79</v>
      </c>
    </row>
    <row r="64" spans="1:4" ht="45" x14ac:dyDescent="0.25">
      <c r="A64" s="1" t="s">
        <v>69</v>
      </c>
      <c r="B64" s="1" t="s">
        <v>71</v>
      </c>
      <c r="C64" s="4">
        <v>28.1</v>
      </c>
      <c r="D64" s="11">
        <f t="shared" si="2"/>
        <v>729.79</v>
      </c>
    </row>
    <row r="65" spans="1:4" ht="45" x14ac:dyDescent="0.25">
      <c r="A65" s="1" t="s">
        <v>69</v>
      </c>
      <c r="B65" s="1" t="s">
        <v>3</v>
      </c>
      <c r="C65" s="4">
        <v>68</v>
      </c>
      <c r="D65" s="11">
        <f t="shared" si="2"/>
        <v>1605.74</v>
      </c>
    </row>
    <row r="66" spans="1:4" ht="45" x14ac:dyDescent="0.25">
      <c r="A66" s="1" t="s">
        <v>69</v>
      </c>
      <c r="B66" s="1" t="s">
        <v>72</v>
      </c>
      <c r="C66" s="4">
        <v>39</v>
      </c>
      <c r="D66" s="11">
        <f t="shared" si="2"/>
        <v>729.79</v>
      </c>
    </row>
    <row r="67" spans="1:4" ht="45" x14ac:dyDescent="0.25">
      <c r="A67" s="1" t="s">
        <v>69</v>
      </c>
      <c r="B67" s="1" t="s">
        <v>74</v>
      </c>
      <c r="C67" s="4">
        <v>90.2</v>
      </c>
      <c r="D67" s="11">
        <f t="shared" si="2"/>
        <v>1605.74</v>
      </c>
    </row>
    <row r="68" spans="1:4" ht="45" x14ac:dyDescent="0.25">
      <c r="A68" s="1" t="s">
        <v>69</v>
      </c>
      <c r="B68" s="1" t="s">
        <v>2</v>
      </c>
      <c r="C68" s="4">
        <v>93.7</v>
      </c>
      <c r="D68" s="11">
        <f t="shared" si="2"/>
        <v>1605.74</v>
      </c>
    </row>
    <row r="69" spans="1:4" ht="45" x14ac:dyDescent="0.25">
      <c r="A69" s="1" t="s">
        <v>69</v>
      </c>
      <c r="B69" s="1" t="s">
        <v>58</v>
      </c>
      <c r="C69" s="4">
        <v>65</v>
      </c>
      <c r="D69" s="11">
        <f t="shared" si="2"/>
        <v>1605.74</v>
      </c>
    </row>
    <row r="70" spans="1:4" ht="45" x14ac:dyDescent="0.25">
      <c r="A70" s="1" t="s">
        <v>69</v>
      </c>
      <c r="B70" s="1" t="s">
        <v>1</v>
      </c>
      <c r="C70" s="4">
        <v>86</v>
      </c>
      <c r="D70" s="11">
        <f t="shared" si="2"/>
        <v>1605.74</v>
      </c>
    </row>
    <row r="71" spans="1:4" ht="45" x14ac:dyDescent="0.25">
      <c r="A71" s="1" t="s">
        <v>69</v>
      </c>
      <c r="B71" s="1" t="s">
        <v>75</v>
      </c>
      <c r="C71" s="4">
        <v>64</v>
      </c>
      <c r="D71" s="11">
        <f t="shared" si="2"/>
        <v>1605.74</v>
      </c>
    </row>
    <row r="72" spans="1:4" ht="45" x14ac:dyDescent="0.25">
      <c r="A72" s="1" t="s">
        <v>69</v>
      </c>
      <c r="B72" s="1" t="s">
        <v>76</v>
      </c>
      <c r="C72" s="4">
        <v>66</v>
      </c>
      <c r="D72" s="11">
        <f t="shared" si="2"/>
        <v>1605.74</v>
      </c>
    </row>
    <row r="73" spans="1:4" ht="45" x14ac:dyDescent="0.25">
      <c r="A73" s="1" t="s">
        <v>69</v>
      </c>
      <c r="B73" s="1" t="s">
        <v>77</v>
      </c>
      <c r="C73" s="4">
        <v>54</v>
      </c>
      <c r="D73" s="11">
        <f t="shared" si="2"/>
        <v>1605.74</v>
      </c>
    </row>
    <row r="74" spans="1:4" ht="45" x14ac:dyDescent="0.25">
      <c r="A74" s="1" t="s">
        <v>69</v>
      </c>
      <c r="B74" s="1" t="s">
        <v>2</v>
      </c>
      <c r="C74" s="4">
        <v>93</v>
      </c>
      <c r="D74" s="11">
        <f t="shared" si="2"/>
        <v>1605.74</v>
      </c>
    </row>
    <row r="75" spans="1:4" ht="45" x14ac:dyDescent="0.25">
      <c r="A75" s="1" t="s">
        <v>69</v>
      </c>
      <c r="B75" s="1" t="s">
        <v>78</v>
      </c>
      <c r="C75" s="4">
        <v>66</v>
      </c>
      <c r="D75" s="11">
        <f t="shared" si="2"/>
        <v>1605.74</v>
      </c>
    </row>
    <row r="76" spans="1:4" x14ac:dyDescent="0.25">
      <c r="A76"/>
      <c r="B76"/>
      <c r="C76"/>
      <c r="D76"/>
    </row>
    <row r="77" spans="1:4" ht="45" x14ac:dyDescent="0.25">
      <c r="A77" s="1" t="s">
        <v>79</v>
      </c>
      <c r="B77" s="15" t="s">
        <v>45</v>
      </c>
      <c r="C77" s="8" t="s">
        <v>80</v>
      </c>
      <c r="D77" s="11">
        <v>512.79999999999995</v>
      </c>
    </row>
    <row r="78" spans="1:4" ht="45" x14ac:dyDescent="0.25">
      <c r="A78" s="14" t="s">
        <v>79</v>
      </c>
      <c r="B78" s="16" t="s">
        <v>81</v>
      </c>
      <c r="C78" s="17">
        <v>10</v>
      </c>
      <c r="D78" s="11">
        <f>IF(C78&lt;=50,769.1,1692.18)</f>
        <v>769.1</v>
      </c>
    </row>
    <row r="79" spans="1:4" ht="45" x14ac:dyDescent="0.25">
      <c r="A79" s="14" t="s">
        <v>79</v>
      </c>
      <c r="B79" s="16" t="s">
        <v>82</v>
      </c>
      <c r="C79" s="17">
        <v>20</v>
      </c>
      <c r="D79" s="11">
        <f t="shared" ref="D79:D85" si="3">IF(C79&lt;=50,769.1,1692.18)</f>
        <v>769.1</v>
      </c>
    </row>
    <row r="80" spans="1:4" ht="45" x14ac:dyDescent="0.25">
      <c r="A80" s="14" t="s">
        <v>79</v>
      </c>
      <c r="B80" s="16" t="s">
        <v>83</v>
      </c>
      <c r="C80" s="17">
        <v>32</v>
      </c>
      <c r="D80" s="11">
        <f t="shared" si="3"/>
        <v>769.1</v>
      </c>
    </row>
    <row r="81" spans="1:4" ht="45" x14ac:dyDescent="0.25">
      <c r="A81" s="18" t="s">
        <v>79</v>
      </c>
      <c r="B81" s="19" t="s">
        <v>84</v>
      </c>
      <c r="C81" s="20">
        <v>45</v>
      </c>
      <c r="D81" s="21">
        <v>512.79999999999995</v>
      </c>
    </row>
    <row r="82" spans="1:4" ht="45" x14ac:dyDescent="0.25">
      <c r="A82" s="14" t="s">
        <v>79</v>
      </c>
      <c r="B82" s="16" t="s">
        <v>85</v>
      </c>
      <c r="C82" s="17">
        <v>36</v>
      </c>
      <c r="D82" s="11">
        <f t="shared" si="3"/>
        <v>769.1</v>
      </c>
    </row>
    <row r="83" spans="1:4" ht="45" x14ac:dyDescent="0.25">
      <c r="A83" s="14" t="s">
        <v>79</v>
      </c>
      <c r="B83" s="16" t="s">
        <v>86</v>
      </c>
      <c r="C83" s="17">
        <v>19</v>
      </c>
      <c r="D83" s="11">
        <f t="shared" si="3"/>
        <v>769.1</v>
      </c>
    </row>
    <row r="84" spans="1:4" ht="45" x14ac:dyDescent="0.25">
      <c r="A84" s="14" t="s">
        <v>79</v>
      </c>
      <c r="B84" s="16" t="s">
        <v>87</v>
      </c>
      <c r="C84" s="17">
        <v>45</v>
      </c>
      <c r="D84" s="11">
        <f t="shared" si="3"/>
        <v>769.1</v>
      </c>
    </row>
    <row r="85" spans="1:4" ht="45" x14ac:dyDescent="0.25">
      <c r="A85" s="14" t="s">
        <v>79</v>
      </c>
      <c r="B85" s="16" t="s">
        <v>88</v>
      </c>
      <c r="C85" s="17">
        <v>68</v>
      </c>
      <c r="D85" s="11">
        <f t="shared" si="3"/>
        <v>1692.18</v>
      </c>
    </row>
  </sheetData>
  <mergeCells count="5">
    <mergeCell ref="A2:D2"/>
    <mergeCell ref="A4:A5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2020-10-14T08:50:33Z</dcterms:modified>
</cp:coreProperties>
</file>